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51 0000 продажа Урал ВР\Реализация специальной техники ВР №0137-Proc-2019\"/>
    </mc:Choice>
  </mc:AlternateContent>
  <bookViews>
    <workbookView xWindow="0" yWindow="0" windowWidth="28800" windowHeight="1230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9" i="2"/>
  <c r="N18" i="2"/>
  <c r="E21" i="2" s="1"/>
  <c r="M18" i="2" l="1"/>
  <c r="E20" i="2" s="1"/>
  <c r="K18" i="2"/>
</calcChain>
</file>

<file path=xl/sharedStrings.xml><?xml version="1.0" encoding="utf-8"?>
<sst xmlns="http://schemas.openxmlformats.org/spreadsheetml/2006/main" count="91" uniqueCount="62">
  <si>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</si>
  <si>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</si>
  <si>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</si>
  <si>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</si>
  <si>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</si>
  <si>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</si>
  <si>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</si>
  <si>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</si>
  <si>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</si>
  <si>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</si>
  <si>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</si>
  <si>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</si>
  <si>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</si>
  <si>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</si>
  <si>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</si>
  <si>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</si>
  <si>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</si>
  <si>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</si>
  <si>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</si>
  <si>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</si>
  <si>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</si>
  <si>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</si>
  <si>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</si>
  <si>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</si>
  <si>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</si>
  <si>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 xml:space="preserve">Технические характеристики, наработка, состояние/ technic </t>
  </si>
  <si>
    <t>ВР</t>
  </si>
  <si>
    <t xml:space="preserve">060700, Республика Казахстан, Атырауская область,  Махамбетский район, сельский округ Алмалы, село Береке, дачное общество Умс-99,  ч. 2, НПС «Атырау».
</t>
  </si>
  <si>
    <t>Начальная минимальная цена с НДС, руб / Jump-off price, with VAT, RUB</t>
  </si>
  <si>
    <t>KZT</t>
  </si>
  <si>
    <r>
      <t>Условия поставки: вывоз со склада в г. Атырау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</si>
  <si>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Итого сумма без НДС составляет/ Total amount excluding VAT</t>
  </si>
  <si>
    <t xml:space="preserve">Итого НДС (12%) составляет / Total Vat  (12%) </t>
  </si>
  <si>
    <t>Заполнить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</si>
  <si>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KZT / Jump-off price, incl VAT 12%, KZT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</si>
  <si>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KZT/ Price per ea incl VAT 12%, KZT</t>
    </r>
  </si>
  <si>
    <t>в соответствии с актом тех. состояния</t>
  </si>
  <si>
    <t>Гусеничный транспортер ГТ-ТБУ гос. номер: E308AED</t>
  </si>
  <si>
    <t>Урал 55571 40  гос. номер: H724148</t>
  </si>
  <si>
    <t>Урал 4320-1151-41 гос. номер: E641AZ</t>
  </si>
  <si>
    <t>Прицеп автомобильный Нефаз 8332-10-02 (гос. ном. 0313EX)</t>
  </si>
  <si>
    <t>Прицеп автомобильный Нефаз 8332-10-02 (гос.ном. 0542EX)</t>
  </si>
  <si>
    <t>Прицеп автомобильный Нефаз 8332-10-02 (гос. ном. 0312EX)</t>
  </si>
  <si>
    <t>Прицеп автомобильный Нефаз 8332-10-02 (гос.ном. 0316EX)</t>
  </si>
  <si>
    <t>Прицеп автомобильный Нефаз 8332-10-02 (гос. ном. 0311EX)</t>
  </si>
  <si>
    <t>Прицеп автомобильный Нефаз 8332-10-02 (гос. ном. 0315EX)</t>
  </si>
  <si>
    <t>Урал 55571 40</t>
  </si>
  <si>
    <t>Урал 4320-1151-41</t>
  </si>
  <si>
    <t>Нефаз 8332-10-02</t>
  </si>
  <si>
    <t>Гусеничный транспортер ГТ-ТБУ</t>
  </si>
  <si>
    <t>Тендер № 0137-Proc-2019 Реализация специальной техники ВР/ Tender №0137-Proc-2019 Sale of special equipment ER</t>
  </si>
  <si>
    <r>
      <t>Цена за ед. без</t>
    </r>
    <r>
      <rPr>
        <b/>
        <u/>
        <sz val="13"/>
        <color theme="1"/>
        <rFont val="Times New Roman"/>
        <family val="1"/>
        <charset val="204"/>
      </rPr>
      <t xml:space="preserve"> НДС 12%</t>
    </r>
    <r>
      <rPr>
        <b/>
        <sz val="13"/>
        <color theme="1"/>
        <rFont val="Times New Roman"/>
        <family val="1"/>
        <charset val="204"/>
      </rPr>
      <t>, KZT/ Price per ea without VAT 12%, KZT</t>
    </r>
  </si>
  <si>
    <t>Допускается предоставление Предложения Покупателя на любое количество единиц техники</t>
  </si>
  <si>
    <t>FA03038/FNO-01984</t>
  </si>
  <si>
    <t>FA03039/FNO-01985</t>
  </si>
  <si>
    <t>FA03041/FNO-01987</t>
  </si>
  <si>
    <t>FA03037/FNO-01983</t>
  </si>
  <si>
    <t>FA03040/FNO-01986</t>
  </si>
  <si>
    <t>FA03042/FNO-01988</t>
  </si>
  <si>
    <t>FA01157/FNO-00512</t>
  </si>
  <si>
    <t>FA04233/FNO-03113</t>
  </si>
  <si>
    <t>FA04572/FNO-03454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</si>
</sst>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[$₽-419]_-;\-* #,##0.00\ [$₽-419]_-;_-* &quot;-&quot;??\ [$₽-419]_-;_-@_-"/>
    <numFmt numFmtId="165" formatCode="_-* #,##0.00\ [$KZT]_-;\-* #,##0.00\ [$KZT]_-;_-* &quot;-&quot;??\ [$KZT]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595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43" fontId="6" fillId="2" borderId="3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164" fontId="0" fillId="0" borderId="0" xfId="0" applyNumberFormat="1"/>
    <xf numFmtId="0" fontId="20" fillId="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43" fontId="2" fillId="0" borderId="0" xfId="0" applyNumberFormat="1" applyFont="1"/>
    <xf numFmtId="43" fontId="8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3" fontId="16" fillId="0" borderId="3" xfId="0" applyNumberFormat="1" applyFont="1" applyFill="1" applyBorder="1" applyAlignment="1">
      <alignment vertical="center" wrapText="1"/>
    </xf>
    <xf numFmtId="165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D5955"/>
      <color rgb="FFF7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55" zoomScaleNormal="55" workbookViewId="0">
      <selection activeCell="G9" sqref="G9:G17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56.7109375" customWidth="1"/>
    <col min="5" max="5" width="27.7109375" customWidth="1"/>
    <col min="6" max="6" width="20.28515625" customWidth="1"/>
    <col min="7" max="7" width="22.140625" customWidth="1"/>
    <col min="8" max="8" width="9.85546875" customWidth="1"/>
    <col min="9" max="9" width="11.140625" customWidth="1"/>
    <col min="10" max="10" width="23.42578125" hidden="1" customWidth="1"/>
    <col min="11" max="11" width="24.28515625" customWidth="1"/>
    <col min="12" max="12" width="19.28515625" customWidth="1"/>
    <col min="13" max="13" width="21.7109375" customWidth="1"/>
    <col min="14" max="14" width="20.85546875" customWidth="1"/>
    <col min="15" max="15" width="29.42578125" customWidth="1"/>
    <col min="18" max="18" width="16.42578125" customWidth="1"/>
    <col min="22" max="22" width="23.7109375" hidden="1" customWidth="1"/>
    <col min="23" max="23" width="8.8554687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0.25" x14ac:dyDescent="0.25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0.25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0.25" x14ac:dyDescent="0.25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30" customHeight="1" x14ac:dyDescent="0.25">
      <c r="A6" s="42" t="s">
        <v>50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23.25" x14ac:dyDescent="0.35">
      <c r="A7" s="5"/>
      <c r="B7" s="6"/>
      <c r="C7" s="6"/>
      <c r="D7" s="6"/>
      <c r="E7" s="6"/>
      <c r="F7" s="6"/>
      <c r="G7" s="6"/>
      <c r="H7" s="6"/>
      <c r="I7" s="6"/>
      <c r="J7" s="11"/>
      <c r="K7" s="11"/>
      <c r="L7" s="11"/>
      <c r="M7" s="30"/>
      <c r="N7" s="21" t="s">
        <v>33</v>
      </c>
      <c r="O7" s="11"/>
    </row>
    <row r="8" spans="1:15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25</v>
      </c>
      <c r="H8" s="9" t="s">
        <v>1</v>
      </c>
      <c r="I8" s="9" t="s">
        <v>11</v>
      </c>
      <c r="J8" s="9" t="s">
        <v>28</v>
      </c>
      <c r="K8" s="9" t="s">
        <v>34</v>
      </c>
      <c r="L8" s="9" t="s">
        <v>9</v>
      </c>
      <c r="M8" s="31" t="s">
        <v>51</v>
      </c>
      <c r="N8" s="27" t="s">
        <v>35</v>
      </c>
      <c r="O8" s="9" t="s">
        <v>22</v>
      </c>
    </row>
    <row r="9" spans="1:15" ht="50.25" customHeight="1" x14ac:dyDescent="0.25">
      <c r="A9" s="9">
        <v>1</v>
      </c>
      <c r="B9" s="9" t="s">
        <v>60</v>
      </c>
      <c r="C9" s="12" t="s">
        <v>26</v>
      </c>
      <c r="D9" s="17" t="s">
        <v>38</v>
      </c>
      <c r="E9" s="18" t="s">
        <v>46</v>
      </c>
      <c r="F9" s="9"/>
      <c r="G9" s="43" t="s">
        <v>36</v>
      </c>
      <c r="H9" s="14" t="s">
        <v>8</v>
      </c>
      <c r="I9" s="9">
        <v>1</v>
      </c>
      <c r="J9" s="9"/>
      <c r="K9" s="19">
        <v>3697537</v>
      </c>
      <c r="L9" s="12" t="s">
        <v>29</v>
      </c>
      <c r="M9" s="24">
        <f>N9/112*100</f>
        <v>0</v>
      </c>
      <c r="N9" s="28"/>
      <c r="O9" s="45" t="s">
        <v>27</v>
      </c>
    </row>
    <row r="10" spans="1:15" ht="50.25" customHeight="1" x14ac:dyDescent="0.25">
      <c r="A10" s="9">
        <v>2</v>
      </c>
      <c r="B10" s="9" t="s">
        <v>59</v>
      </c>
      <c r="C10" s="12" t="s">
        <v>26</v>
      </c>
      <c r="D10" s="17" t="s">
        <v>39</v>
      </c>
      <c r="E10" s="18" t="s">
        <v>47</v>
      </c>
      <c r="F10" s="9"/>
      <c r="G10" s="44"/>
      <c r="H10" s="14" t="s">
        <v>8</v>
      </c>
      <c r="I10" s="9">
        <v>1</v>
      </c>
      <c r="J10" s="9"/>
      <c r="K10" s="19">
        <v>3706680</v>
      </c>
      <c r="L10" s="12" t="s">
        <v>29</v>
      </c>
      <c r="M10" s="24">
        <f t="shared" ref="M10:M17" si="0">N10/112*100</f>
        <v>0</v>
      </c>
      <c r="N10" s="29"/>
      <c r="O10" s="46"/>
    </row>
    <row r="11" spans="1:15" ht="50.25" customHeight="1" x14ac:dyDescent="0.25">
      <c r="A11" s="9">
        <v>3</v>
      </c>
      <c r="B11" s="9" t="s">
        <v>53</v>
      </c>
      <c r="C11" s="12" t="s">
        <v>26</v>
      </c>
      <c r="D11" s="17" t="s">
        <v>40</v>
      </c>
      <c r="E11" s="18" t="s">
        <v>48</v>
      </c>
      <c r="F11" s="9"/>
      <c r="G11" s="44"/>
      <c r="H11" s="14" t="s">
        <v>8</v>
      </c>
      <c r="I11" s="9">
        <v>1</v>
      </c>
      <c r="J11" s="9"/>
      <c r="K11" s="19">
        <v>1407045</v>
      </c>
      <c r="L11" s="12" t="s">
        <v>29</v>
      </c>
      <c r="M11" s="24">
        <f t="shared" si="0"/>
        <v>0</v>
      </c>
      <c r="N11" s="29"/>
      <c r="O11" s="46"/>
    </row>
    <row r="12" spans="1:15" ht="50.25" customHeight="1" x14ac:dyDescent="0.25">
      <c r="A12" s="9">
        <v>4</v>
      </c>
      <c r="B12" s="9" t="s">
        <v>54</v>
      </c>
      <c r="C12" s="12" t="s">
        <v>26</v>
      </c>
      <c r="D12" s="17" t="s">
        <v>41</v>
      </c>
      <c r="E12" s="18" t="s">
        <v>48</v>
      </c>
      <c r="F12" s="9"/>
      <c r="G12" s="44"/>
      <c r="H12" s="14" t="s">
        <v>8</v>
      </c>
      <c r="I12" s="9">
        <v>1</v>
      </c>
      <c r="J12" s="9"/>
      <c r="K12" s="19">
        <v>1407045</v>
      </c>
      <c r="L12" s="12" t="s">
        <v>29</v>
      </c>
      <c r="M12" s="24">
        <f t="shared" si="0"/>
        <v>0</v>
      </c>
      <c r="N12" s="29"/>
      <c r="O12" s="46"/>
    </row>
    <row r="13" spans="1:15" ht="50.25" customHeight="1" x14ac:dyDescent="0.25">
      <c r="A13" s="9">
        <v>5</v>
      </c>
      <c r="B13" s="9" t="s">
        <v>55</v>
      </c>
      <c r="C13" s="12" t="s">
        <v>26</v>
      </c>
      <c r="D13" s="17" t="s">
        <v>42</v>
      </c>
      <c r="E13" s="18" t="s">
        <v>48</v>
      </c>
      <c r="F13" s="9"/>
      <c r="G13" s="44"/>
      <c r="H13" s="14" t="s">
        <v>8</v>
      </c>
      <c r="I13" s="9">
        <v>1</v>
      </c>
      <c r="J13" s="9"/>
      <c r="K13" s="19">
        <v>1407045</v>
      </c>
      <c r="L13" s="12" t="s">
        <v>29</v>
      </c>
      <c r="M13" s="24">
        <f t="shared" si="0"/>
        <v>0</v>
      </c>
      <c r="N13" s="29"/>
      <c r="O13" s="46"/>
    </row>
    <row r="14" spans="1:15" ht="50.25" customHeight="1" x14ac:dyDescent="0.25">
      <c r="A14" s="9">
        <v>6</v>
      </c>
      <c r="B14" s="9" t="s">
        <v>56</v>
      </c>
      <c r="C14" s="12" t="s">
        <v>26</v>
      </c>
      <c r="D14" s="17" t="s">
        <v>43</v>
      </c>
      <c r="E14" s="18" t="s">
        <v>48</v>
      </c>
      <c r="F14" s="9"/>
      <c r="G14" s="44"/>
      <c r="H14" s="14" t="s">
        <v>8</v>
      </c>
      <c r="I14" s="9">
        <v>1</v>
      </c>
      <c r="J14" s="9"/>
      <c r="K14" s="19">
        <v>1407045</v>
      </c>
      <c r="L14" s="12" t="s">
        <v>29</v>
      </c>
      <c r="M14" s="24">
        <f t="shared" si="0"/>
        <v>0</v>
      </c>
      <c r="N14" s="29"/>
      <c r="O14" s="46"/>
    </row>
    <row r="15" spans="1:15" ht="50.25" customHeight="1" x14ac:dyDescent="0.25">
      <c r="A15" s="9">
        <v>7</v>
      </c>
      <c r="B15" s="9" t="s">
        <v>57</v>
      </c>
      <c r="C15" s="12" t="s">
        <v>26</v>
      </c>
      <c r="D15" s="17" t="s">
        <v>44</v>
      </c>
      <c r="E15" s="18" t="s">
        <v>48</v>
      </c>
      <c r="F15" s="9"/>
      <c r="G15" s="44"/>
      <c r="H15" s="14" t="s">
        <v>8</v>
      </c>
      <c r="I15" s="9">
        <v>1</v>
      </c>
      <c r="J15" s="9"/>
      <c r="K15" s="19">
        <v>1407045</v>
      </c>
      <c r="L15" s="12" t="s">
        <v>29</v>
      </c>
      <c r="M15" s="24">
        <f t="shared" si="0"/>
        <v>0</v>
      </c>
      <c r="N15" s="29"/>
      <c r="O15" s="46"/>
    </row>
    <row r="16" spans="1:15" ht="50.25" customHeight="1" x14ac:dyDescent="0.25">
      <c r="A16" s="9">
        <v>8</v>
      </c>
      <c r="B16" s="9" t="s">
        <v>58</v>
      </c>
      <c r="C16" s="12" t="s">
        <v>26</v>
      </c>
      <c r="D16" s="17" t="s">
        <v>45</v>
      </c>
      <c r="E16" s="18" t="s">
        <v>48</v>
      </c>
      <c r="F16" s="9"/>
      <c r="G16" s="44"/>
      <c r="H16" s="14" t="s">
        <v>8</v>
      </c>
      <c r="I16" s="9">
        <v>1</v>
      </c>
      <c r="J16" s="9"/>
      <c r="K16" s="19">
        <v>1407045</v>
      </c>
      <c r="L16" s="12" t="s">
        <v>29</v>
      </c>
      <c r="M16" s="24">
        <f t="shared" si="0"/>
        <v>0</v>
      </c>
      <c r="N16" s="29"/>
      <c r="O16" s="46"/>
    </row>
    <row r="17" spans="1:15" ht="50.25" customHeight="1" x14ac:dyDescent="0.3">
      <c r="A17" s="9">
        <v>9</v>
      </c>
      <c r="B17" s="9" t="s">
        <v>61</v>
      </c>
      <c r="C17" s="12" t="s">
        <v>26</v>
      </c>
      <c r="D17" s="26" t="s">
        <v>37</v>
      </c>
      <c r="E17" s="18" t="s">
        <v>49</v>
      </c>
      <c r="F17" s="9"/>
      <c r="G17" s="44"/>
      <c r="H17" s="14" t="s">
        <v>8</v>
      </c>
      <c r="I17" s="9">
        <v>1</v>
      </c>
      <c r="J17" s="9"/>
      <c r="K17" s="19">
        <v>2309535</v>
      </c>
      <c r="L17" s="12" t="s">
        <v>29</v>
      </c>
      <c r="M17" s="24">
        <f t="shared" si="0"/>
        <v>0</v>
      </c>
      <c r="N17" s="29"/>
      <c r="O17" s="46"/>
    </row>
    <row r="18" spans="1:15" ht="20.25" x14ac:dyDescent="0.25">
      <c r="A18" s="36" t="s">
        <v>12</v>
      </c>
      <c r="B18" s="37"/>
      <c r="C18" s="37"/>
      <c r="D18" s="37"/>
      <c r="E18" s="37"/>
      <c r="F18" s="37"/>
      <c r="G18" s="37"/>
      <c r="H18" s="37"/>
      <c r="I18" s="38"/>
      <c r="J18" s="16"/>
      <c r="K18" s="16">
        <f>SUM(K9:K17)</f>
        <v>18156022</v>
      </c>
      <c r="L18" s="13"/>
      <c r="M18" s="32">
        <f>SUM(M9:M17)</f>
        <v>0</v>
      </c>
      <c r="N18" s="32">
        <f>SUM(N9:N17)</f>
        <v>0</v>
      </c>
      <c r="O18" s="13"/>
    </row>
    <row r="19" spans="1:15" x14ac:dyDescent="0.25">
      <c r="A19" s="2"/>
      <c r="B19" s="1"/>
      <c r="C19" s="1"/>
      <c r="D19" s="1"/>
      <c r="E19" s="22"/>
      <c r="F19" s="1"/>
      <c r="G19" s="1"/>
      <c r="H19" s="1"/>
      <c r="I19" s="1"/>
    </row>
    <row r="20" spans="1:15" ht="20.25" x14ac:dyDescent="0.3">
      <c r="A20" s="35" t="s">
        <v>31</v>
      </c>
      <c r="B20" s="35"/>
      <c r="C20" s="35"/>
      <c r="D20" s="35"/>
      <c r="E20" s="33">
        <f>M18</f>
        <v>0</v>
      </c>
      <c r="F20" s="10"/>
      <c r="G20" s="10"/>
      <c r="H20" s="10"/>
      <c r="I20" s="10"/>
      <c r="J20" s="15"/>
      <c r="K20" s="23"/>
      <c r="L20" s="23"/>
      <c r="M20" s="15"/>
      <c r="N20" s="15"/>
      <c r="O20" s="15"/>
    </row>
    <row r="21" spans="1:15" ht="20.25" x14ac:dyDescent="0.3">
      <c r="A21" s="35" t="s">
        <v>32</v>
      </c>
      <c r="B21" s="35"/>
      <c r="C21" s="35"/>
      <c r="D21" s="35"/>
      <c r="E21" s="33">
        <f>N18</f>
        <v>0</v>
      </c>
      <c r="F21" s="10"/>
      <c r="G21" s="10"/>
      <c r="H21" s="10"/>
      <c r="I21" s="10"/>
      <c r="J21" s="15"/>
      <c r="K21" s="15"/>
      <c r="L21" s="15"/>
      <c r="M21" s="15"/>
      <c r="N21" s="15"/>
      <c r="O21" s="15"/>
    </row>
    <row r="22" spans="1:15" ht="54.75" customHeight="1" x14ac:dyDescent="0.25">
      <c r="A22" s="50" t="s">
        <v>30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33.75" customHeight="1" x14ac:dyDescent="0.25">
      <c r="A23" s="34" t="s">
        <v>52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20.25" x14ac:dyDescent="0.3">
      <c r="A24" s="4" t="s">
        <v>20</v>
      </c>
      <c r="B24" s="10"/>
      <c r="C24" s="10"/>
      <c r="D24" s="10"/>
      <c r="E24" s="10"/>
      <c r="F24" s="10"/>
      <c r="G24" s="10"/>
      <c r="H24" s="10"/>
      <c r="I24" s="10"/>
      <c r="J24" s="15"/>
      <c r="K24" s="15"/>
      <c r="L24" s="15"/>
      <c r="M24" s="15"/>
      <c r="N24" s="15"/>
      <c r="O24" s="15"/>
    </row>
    <row r="25" spans="1:15" ht="20.25" x14ac:dyDescent="0.3">
      <c r="A25" s="4" t="s">
        <v>13</v>
      </c>
      <c r="B25" s="10"/>
      <c r="C25" s="10"/>
      <c r="D25" s="10"/>
      <c r="E25" s="10"/>
      <c r="F25" s="10"/>
      <c r="G25" s="10"/>
      <c r="H25" s="10"/>
      <c r="I25" s="10"/>
      <c r="J25" s="15"/>
      <c r="K25" s="15"/>
      <c r="L25" s="15"/>
      <c r="M25" s="15"/>
      <c r="N25" s="15"/>
      <c r="O25" s="15"/>
    </row>
    <row r="26" spans="1:15" ht="20.25" x14ac:dyDescent="0.3">
      <c r="A26" s="4"/>
      <c r="B26" s="10" t="s">
        <v>14</v>
      </c>
      <c r="C26" s="10"/>
      <c r="D26" s="10"/>
      <c r="E26" s="10"/>
      <c r="F26" s="10"/>
      <c r="G26" s="10"/>
      <c r="H26" s="10"/>
      <c r="I26" s="10"/>
      <c r="J26" s="15"/>
      <c r="K26" s="15"/>
      <c r="L26" s="15"/>
      <c r="M26" s="15"/>
      <c r="N26" s="15"/>
      <c r="O26" s="15"/>
    </row>
    <row r="27" spans="1:15" ht="20.25" x14ac:dyDescent="0.25">
      <c r="A27" s="51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42.6" customHeight="1" x14ac:dyDescent="0.25">
      <c r="A28" s="51" t="s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0.25" x14ac:dyDescent="0.2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1" thickBot="1" x14ac:dyDescent="0.3">
      <c r="A30" s="52"/>
      <c r="B30" s="52"/>
      <c r="C30" s="52"/>
      <c r="D30" s="52"/>
      <c r="E30" s="52"/>
      <c r="F30" s="4"/>
      <c r="G30" s="4"/>
      <c r="H30" s="4"/>
      <c r="I30" s="4"/>
      <c r="J30" s="49"/>
      <c r="K30" s="49"/>
      <c r="L30" s="49"/>
      <c r="M30" s="49"/>
      <c r="N30" s="49"/>
      <c r="O30" s="49"/>
    </row>
    <row r="31" spans="1:15" ht="20.25" x14ac:dyDescent="0.25">
      <c r="A31" s="47" t="s">
        <v>15</v>
      </c>
      <c r="B31" s="47"/>
      <c r="C31" s="47"/>
      <c r="D31" s="47"/>
      <c r="E31" s="47"/>
      <c r="F31" s="4"/>
      <c r="G31" s="4"/>
      <c r="H31" s="4"/>
      <c r="I31" s="4"/>
      <c r="J31" s="48" t="s">
        <v>16</v>
      </c>
      <c r="K31" s="48"/>
      <c r="L31" s="48"/>
      <c r="M31" s="48"/>
      <c r="N31" s="48"/>
      <c r="O31" s="48"/>
    </row>
    <row r="32" spans="1:15" ht="20.25" x14ac:dyDescent="0.25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1" thickBot="1" x14ac:dyDescent="0.3">
      <c r="A33" s="8"/>
      <c r="B33" s="4"/>
      <c r="C33" s="4"/>
      <c r="D33" s="4"/>
      <c r="E33" s="4"/>
      <c r="F33" s="4"/>
      <c r="G33" s="4"/>
      <c r="H33" s="4"/>
      <c r="I33" s="4"/>
      <c r="J33" s="49"/>
      <c r="K33" s="49"/>
      <c r="L33" s="49"/>
      <c r="M33" s="49"/>
      <c r="N33" s="49"/>
      <c r="O33" s="49"/>
    </row>
    <row r="34" spans="1:15" ht="20.25" x14ac:dyDescent="0.25">
      <c r="A34" s="8"/>
      <c r="B34" s="4"/>
      <c r="C34" s="4"/>
      <c r="D34" s="4"/>
      <c r="E34" s="4"/>
      <c r="F34" s="4"/>
      <c r="G34" s="4"/>
      <c r="H34" s="4"/>
      <c r="I34" s="4"/>
      <c r="J34" s="48" t="s">
        <v>17</v>
      </c>
      <c r="K34" s="48"/>
      <c r="L34" s="48"/>
      <c r="M34" s="48"/>
      <c r="N34" s="48"/>
      <c r="O34" s="48"/>
    </row>
    <row r="36" spans="1:15" x14ac:dyDescent="0.25">
      <c r="E36" s="20"/>
    </row>
  </sheetData>
  <mergeCells count="19">
    <mergeCell ref="A31:E31"/>
    <mergeCell ref="J31:O31"/>
    <mergeCell ref="J33:O33"/>
    <mergeCell ref="J34:O34"/>
    <mergeCell ref="A22:O22"/>
    <mergeCell ref="A27:O27"/>
    <mergeCell ref="A30:E30"/>
    <mergeCell ref="J30:O30"/>
    <mergeCell ref="A28:O28"/>
    <mergeCell ref="A20:D20"/>
    <mergeCell ref="A21:D21"/>
    <mergeCell ref="A18:I18"/>
    <mergeCell ref="A2:O2"/>
    <mergeCell ref="A3:O3"/>
    <mergeCell ref="A4:O4"/>
    <mergeCell ref="A5:O5"/>
    <mergeCell ref="A6:O6"/>
    <mergeCell ref="G9:G17"/>
    <mergeCell ref="O9:O17"/>
  </mergeCells>
  <pageMargins left="0.51181102362204722" right="0.51181102362204722" top="0.35433070866141736" bottom="0.35433070866141736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5FAC65-1BA2-45EF-B273-ECD08CB8810D}"/>
</file>

<file path=customXml/itemProps2.xml><?xml version="1.0" encoding="utf-8"?>
<ds:datastoreItem xmlns:ds="http://schemas.openxmlformats.org/officeDocument/2006/customXml" ds:itemID="{72CBDA2C-B967-4165-BF42-9E2DD5EF20B1}"/>
</file>

<file path=customXml/itemProps3.xml><?xml version="1.0" encoding="utf-8"?>
<ds:datastoreItem xmlns:ds="http://schemas.openxmlformats.org/officeDocument/2006/customXml" ds:itemID="{6291CBF9-9ABE-455A-882F-028FD82A7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aday0127</cp:lastModifiedBy>
  <cp:lastPrinted>2019-07-17T13:43:33Z</cp:lastPrinted>
  <dcterms:created xsi:type="dcterms:W3CDTF">2016-10-11T08:44:59Z</dcterms:created>
  <dcterms:modified xsi:type="dcterms:W3CDTF">2019-07-18T07:36:42Z</dcterms:modified>
</cp:coreProperties>
</file>